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326861\Downloads\"/>
    </mc:Choice>
  </mc:AlternateContent>
  <xr:revisionPtr revIDLastSave="0" documentId="13_ncr:1_{35C8DE75-9E9A-4B36-8769-211E53DFAC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1" sheetId="1" r:id="rId1"/>
  </sheets>
  <definedNames>
    <definedName name="_xlnm._FilterDatabase" localSheetId="0" hidden="1">'Ark1'!$F$4:$F$96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E21" i="1"/>
  <c r="E83" i="1" l="1"/>
  <c r="C11" i="1"/>
  <c r="D97" i="1"/>
  <c r="E22" i="1" s="1"/>
  <c r="C10" i="1" l="1"/>
  <c r="C9" i="1"/>
  <c r="E89" i="1"/>
  <c r="E81" i="1"/>
  <c r="E73" i="1"/>
  <c r="E65" i="1"/>
  <c r="E57" i="1"/>
  <c r="E49" i="1"/>
  <c r="E41" i="1"/>
  <c r="E33" i="1"/>
  <c r="E25" i="1"/>
  <c r="E96" i="1"/>
  <c r="E88" i="1"/>
  <c r="E80" i="1"/>
  <c r="E72" i="1"/>
  <c r="E64" i="1"/>
  <c r="E56" i="1"/>
  <c r="E48" i="1"/>
  <c r="E40" i="1"/>
  <c r="E32" i="1"/>
  <c r="E24" i="1"/>
  <c r="E93" i="1"/>
  <c r="E85" i="1"/>
  <c r="E77" i="1"/>
  <c r="E69" i="1"/>
  <c r="E61" i="1"/>
  <c r="E53" i="1"/>
  <c r="E45" i="1"/>
  <c r="E37" i="1"/>
  <c r="E29" i="1"/>
  <c r="E92" i="1"/>
  <c r="E84" i="1"/>
  <c r="E76" i="1"/>
  <c r="E68" i="1"/>
  <c r="E60" i="1"/>
  <c r="E52" i="1"/>
  <c r="E44" i="1"/>
  <c r="E36" i="1"/>
  <c r="E28" i="1"/>
  <c r="E95" i="1"/>
  <c r="E91" i="1"/>
  <c r="E87" i="1"/>
  <c r="E79" i="1"/>
  <c r="E75" i="1"/>
  <c r="E71" i="1"/>
  <c r="E67" i="1"/>
  <c r="E63" i="1"/>
  <c r="E59" i="1"/>
  <c r="E55" i="1"/>
  <c r="E51" i="1"/>
  <c r="E47" i="1"/>
  <c r="E43" i="1"/>
  <c r="E39" i="1"/>
  <c r="E35" i="1"/>
  <c r="E31" i="1"/>
  <c r="E27" i="1"/>
  <c r="E23" i="1"/>
  <c r="E94" i="1"/>
  <c r="E90" i="1"/>
  <c r="E86" i="1"/>
  <c r="E82" i="1"/>
  <c r="E78" i="1"/>
  <c r="E74" i="1"/>
  <c r="E70" i="1"/>
  <c r="E66" i="1"/>
  <c r="E62" i="1"/>
  <c r="E58" i="1"/>
  <c r="E54" i="1"/>
  <c r="E50" i="1"/>
  <c r="E46" i="1"/>
  <c r="E42" i="1"/>
  <c r="E38" i="1"/>
  <c r="E34" i="1"/>
  <c r="E30" i="1"/>
  <c r="E26" i="1"/>
</calcChain>
</file>

<file path=xl/sharedStrings.xml><?xml version="1.0" encoding="utf-8"?>
<sst xmlns="http://schemas.openxmlformats.org/spreadsheetml/2006/main" count="147" uniqueCount="40">
  <si>
    <t>Rente udgifter for Altan lån</t>
  </si>
  <si>
    <t>Rente udgift i kr.</t>
  </si>
  <si>
    <t>Altantype</t>
  </si>
  <si>
    <t>Fordelingsnøgle</t>
  </si>
  <si>
    <t>Renteudgift pr. altan i kr.</t>
  </si>
  <si>
    <t>Altan type 1</t>
  </si>
  <si>
    <t>Altan type 2</t>
  </si>
  <si>
    <t>Altan type 3</t>
  </si>
  <si>
    <t>Altan type 4</t>
  </si>
  <si>
    <t>Rente udgift for Energirenoveringslån og Driftkonto</t>
  </si>
  <si>
    <t>Rente udgift Energirenoveringslån i kr.</t>
  </si>
  <si>
    <t>Rente udgift Driftkonto i kr.</t>
  </si>
  <si>
    <t>Lejligheds nr.</t>
  </si>
  <si>
    <t>Blok</t>
  </si>
  <si>
    <t>Lejlighed</t>
  </si>
  <si>
    <t>m2</t>
  </si>
  <si>
    <t>Renteudgift pr. lejlighed i kr.</t>
  </si>
  <si>
    <t>st. tv.</t>
  </si>
  <si>
    <t>st. th.</t>
  </si>
  <si>
    <t>1. tv.</t>
  </si>
  <si>
    <t>1. th.</t>
  </si>
  <si>
    <t>2. tv.</t>
  </si>
  <si>
    <t xml:space="preserve">2. th. </t>
  </si>
  <si>
    <t>3. tv.</t>
  </si>
  <si>
    <t>3. th.</t>
  </si>
  <si>
    <t>184A</t>
  </si>
  <si>
    <t>184B</t>
  </si>
  <si>
    <t>2. th.</t>
  </si>
  <si>
    <t>st. tv</t>
  </si>
  <si>
    <t>1. tv</t>
  </si>
  <si>
    <t>180A</t>
  </si>
  <si>
    <t>180B</t>
  </si>
  <si>
    <t>st. mf.</t>
  </si>
  <si>
    <t>1. mf.</t>
  </si>
  <si>
    <t>2. mf.</t>
  </si>
  <si>
    <t>3. mf.</t>
  </si>
  <si>
    <t>182A</t>
  </si>
  <si>
    <t>182B</t>
  </si>
  <si>
    <t>Samlet areal til fordeling</t>
  </si>
  <si>
    <t>Rente oplysninger for Ejerforeningen Ringparken 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</si>
</sst>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 vertical="top"/>
    </xf>
    <xf numFmtId="4" fontId="0" fillId="0" borderId="0" xfId="0" applyNumberForma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7"/>
  <sheetViews>
    <sheetView tabSelected="1" workbookViewId="0">
      <selection activeCell="K15" sqref="K15"/>
    </sheetView>
  </sheetViews>
  <sheetFormatPr defaultRowHeight="14.4" x14ac:dyDescent="0.3"/>
  <cols>
    <col min="1" max="1" width="17.88671875" customWidth="1"/>
    <col min="2" max="2" width="17.5546875" customWidth="1"/>
    <col min="3" max="3" width="23.44140625" bestFit="1" customWidth="1"/>
    <col min="5" max="5" width="27.5546875" bestFit="1" customWidth="1"/>
  </cols>
  <sheetData>
    <row r="1" spans="1:5" ht="18" x14ac:dyDescent="0.35">
      <c r="A1" s="10" t="s">
        <v>39</v>
      </c>
    </row>
    <row r="3" spans="1:5" ht="18" x14ac:dyDescent="0.35">
      <c r="A3" s="10" t="s">
        <v>0</v>
      </c>
    </row>
    <row r="4" spans="1:5" x14ac:dyDescent="0.3">
      <c r="A4" s="7" t="s">
        <v>1</v>
      </c>
      <c r="B4" s="1"/>
      <c r="C4" s="1"/>
    </row>
    <row r="5" spans="1:5" x14ac:dyDescent="0.3">
      <c r="A5" s="2">
        <v>384885</v>
      </c>
      <c r="B5" s="1"/>
      <c r="C5" s="1"/>
    </row>
    <row r="6" spans="1:5" x14ac:dyDescent="0.3">
      <c r="A6" s="1"/>
      <c r="B6" s="1"/>
      <c r="C6" s="1"/>
    </row>
    <row r="7" spans="1:5" x14ac:dyDescent="0.3">
      <c r="A7" s="7" t="s">
        <v>2</v>
      </c>
      <c r="B7" s="7" t="s">
        <v>3</v>
      </c>
      <c r="C7" s="7" t="s">
        <v>4</v>
      </c>
    </row>
    <row r="8" spans="1:5" x14ac:dyDescent="0.3">
      <c r="A8" s="1" t="s">
        <v>5</v>
      </c>
      <c r="B8" s="1">
        <v>1.786132142</v>
      </c>
      <c r="C8" s="2">
        <f>A5/100*B8</f>
        <v>6874.5546947367002</v>
      </c>
    </row>
    <row r="9" spans="1:5" x14ac:dyDescent="0.3">
      <c r="A9" s="1" t="s">
        <v>6</v>
      </c>
      <c r="B9" s="1">
        <v>1.2708551400000001</v>
      </c>
      <c r="C9" s="2">
        <f>A5/100*B9</f>
        <v>4891.3308055890002</v>
      </c>
    </row>
    <row r="10" spans="1:5" x14ac:dyDescent="0.3">
      <c r="A10" s="1" t="s">
        <v>7</v>
      </c>
      <c r="B10" s="1">
        <v>1.407999537</v>
      </c>
      <c r="C10" s="2">
        <f>A5/100*B10</f>
        <v>5419.1790179824502</v>
      </c>
    </row>
    <row r="11" spans="1:5" x14ac:dyDescent="0.3">
      <c r="A11" s="1" t="s">
        <v>8</v>
      </c>
      <c r="B11" s="1">
        <v>1.609800683</v>
      </c>
      <c r="C11" s="2">
        <f>A5/100*B11</f>
        <v>6195.88135876455</v>
      </c>
    </row>
    <row r="12" spans="1:5" x14ac:dyDescent="0.3">
      <c r="C12" s="9"/>
    </row>
    <row r="14" spans="1:5" ht="18" x14ac:dyDescent="0.35">
      <c r="A14" s="10" t="s">
        <v>9</v>
      </c>
    </row>
    <row r="15" spans="1:5" x14ac:dyDescent="0.3">
      <c r="A15" s="7" t="s">
        <v>10</v>
      </c>
      <c r="B15" s="1"/>
      <c r="C15" s="1"/>
      <c r="D15" s="1"/>
      <c r="E15" s="1"/>
    </row>
    <row r="16" spans="1:5" x14ac:dyDescent="0.3">
      <c r="A16" s="2">
        <v>28711</v>
      </c>
      <c r="B16" s="1"/>
      <c r="C16" s="1"/>
      <c r="D16" s="1"/>
      <c r="E16" s="1"/>
    </row>
    <row r="17" spans="1:5" x14ac:dyDescent="0.3">
      <c r="A17" s="7" t="s">
        <v>11</v>
      </c>
      <c r="B17" s="1"/>
      <c r="C17" s="1"/>
      <c r="D17" s="1"/>
      <c r="E17" s="1"/>
    </row>
    <row r="18" spans="1:5" x14ac:dyDescent="0.3">
      <c r="A18" s="2">
        <v>1095</v>
      </c>
      <c r="B18" s="1"/>
      <c r="C18" s="1"/>
      <c r="D18" s="1"/>
      <c r="E18" s="1"/>
    </row>
    <row r="19" spans="1:5" x14ac:dyDescent="0.3">
      <c r="A19" s="2"/>
      <c r="B19" s="1"/>
      <c r="C19" s="1"/>
      <c r="D19" s="1"/>
      <c r="E19" s="1"/>
    </row>
    <row r="20" spans="1:5" x14ac:dyDescent="0.3">
      <c r="A20" s="4" t="s">
        <v>12</v>
      </c>
      <c r="B20" s="3" t="s">
        <v>13</v>
      </c>
      <c r="C20" s="4" t="s">
        <v>14</v>
      </c>
      <c r="D20" s="4" t="s">
        <v>15</v>
      </c>
      <c r="E20" s="3" t="s">
        <v>16</v>
      </c>
    </row>
    <row r="21" spans="1:5" x14ac:dyDescent="0.3">
      <c r="A21" s="4">
        <v>1</v>
      </c>
      <c r="B21" s="5">
        <v>184</v>
      </c>
      <c r="C21" s="6" t="s">
        <v>17</v>
      </c>
      <c r="D21" s="6">
        <v>93</v>
      </c>
      <c r="E21" s="2">
        <f>($A$16+$A$18)/$D$97*D21</f>
        <v>501.07700650759216</v>
      </c>
    </row>
    <row r="22" spans="1:5" x14ac:dyDescent="0.3">
      <c r="A22" s="4">
        <v>2</v>
      </c>
      <c r="B22" s="5">
        <v>184</v>
      </c>
      <c r="C22" s="6" t="s">
        <v>18</v>
      </c>
      <c r="D22" s="6">
        <v>73</v>
      </c>
      <c r="E22" s="2">
        <f t="shared" ref="E22:E52" si="0">($A$16+$A$18)/$D$97*D22</f>
        <v>393.31851048445407</v>
      </c>
    </row>
    <row r="23" spans="1:5" x14ac:dyDescent="0.3">
      <c r="A23" s="4">
        <v>3</v>
      </c>
      <c r="B23" s="5">
        <v>184</v>
      </c>
      <c r="C23" s="6" t="s">
        <v>19</v>
      </c>
      <c r="D23" s="6">
        <v>93</v>
      </c>
      <c r="E23" s="2">
        <f t="shared" si="0"/>
        <v>501.07700650759216</v>
      </c>
    </row>
    <row r="24" spans="1:5" x14ac:dyDescent="0.3">
      <c r="A24" s="4">
        <v>4</v>
      </c>
      <c r="B24" s="5">
        <v>184</v>
      </c>
      <c r="C24" s="6" t="s">
        <v>20</v>
      </c>
      <c r="D24" s="6">
        <v>73</v>
      </c>
      <c r="E24" s="2">
        <f t="shared" si="0"/>
        <v>393.31851048445407</v>
      </c>
    </row>
    <row r="25" spans="1:5" x14ac:dyDescent="0.3">
      <c r="A25" s="4">
        <v>5</v>
      </c>
      <c r="B25" s="5">
        <v>184</v>
      </c>
      <c r="C25" s="6" t="s">
        <v>21</v>
      </c>
      <c r="D25" s="6">
        <v>93</v>
      </c>
      <c r="E25" s="2">
        <f t="shared" si="0"/>
        <v>501.07700650759216</v>
      </c>
    </row>
    <row r="26" spans="1:5" x14ac:dyDescent="0.3">
      <c r="A26" s="4">
        <v>6</v>
      </c>
      <c r="B26" s="5">
        <v>184</v>
      </c>
      <c r="C26" s="6" t="s">
        <v>22</v>
      </c>
      <c r="D26" s="6">
        <v>73</v>
      </c>
      <c r="E26" s="2">
        <f t="shared" si="0"/>
        <v>393.31851048445407</v>
      </c>
    </row>
    <row r="27" spans="1:5" x14ac:dyDescent="0.3">
      <c r="A27" s="4">
        <v>7</v>
      </c>
      <c r="B27" s="5">
        <v>184</v>
      </c>
      <c r="C27" s="6" t="s">
        <v>23</v>
      </c>
      <c r="D27" s="6">
        <v>93</v>
      </c>
      <c r="E27" s="2">
        <f t="shared" si="0"/>
        <v>501.07700650759216</v>
      </c>
    </row>
    <row r="28" spans="1:5" x14ac:dyDescent="0.3">
      <c r="A28" s="4">
        <v>8</v>
      </c>
      <c r="B28" s="5">
        <v>184</v>
      </c>
      <c r="C28" s="6" t="s">
        <v>24</v>
      </c>
      <c r="D28" s="6">
        <v>73</v>
      </c>
      <c r="E28" s="2">
        <f t="shared" si="0"/>
        <v>393.31851048445407</v>
      </c>
    </row>
    <row r="29" spans="1:5" x14ac:dyDescent="0.3">
      <c r="A29" s="4">
        <v>9</v>
      </c>
      <c r="B29" s="5" t="s">
        <v>25</v>
      </c>
      <c r="C29" s="6" t="s">
        <v>17</v>
      </c>
      <c r="D29" s="6">
        <v>72</v>
      </c>
      <c r="E29" s="2">
        <f t="shared" si="0"/>
        <v>387.93058568329718</v>
      </c>
    </row>
    <row r="30" spans="1:5" x14ac:dyDescent="0.3">
      <c r="A30" s="4">
        <v>10</v>
      </c>
      <c r="B30" s="5" t="s">
        <v>25</v>
      </c>
      <c r="C30" s="6" t="s">
        <v>18</v>
      </c>
      <c r="D30" s="6">
        <v>72</v>
      </c>
      <c r="E30" s="2">
        <f t="shared" si="0"/>
        <v>387.93058568329718</v>
      </c>
    </row>
    <row r="31" spans="1:5" x14ac:dyDescent="0.3">
      <c r="A31" s="4">
        <v>11</v>
      </c>
      <c r="B31" s="5" t="s">
        <v>25</v>
      </c>
      <c r="C31" s="6" t="s">
        <v>19</v>
      </c>
      <c r="D31" s="6">
        <v>72</v>
      </c>
      <c r="E31" s="2">
        <f t="shared" si="0"/>
        <v>387.93058568329718</v>
      </c>
    </row>
    <row r="32" spans="1:5" x14ac:dyDescent="0.3">
      <c r="A32" s="4">
        <v>12</v>
      </c>
      <c r="B32" s="5" t="s">
        <v>25</v>
      </c>
      <c r="C32" s="6" t="s">
        <v>20</v>
      </c>
      <c r="D32" s="6">
        <v>72</v>
      </c>
      <c r="E32" s="2">
        <f t="shared" si="0"/>
        <v>387.93058568329718</v>
      </c>
    </row>
    <row r="33" spans="1:5" x14ac:dyDescent="0.3">
      <c r="A33" s="4">
        <v>13</v>
      </c>
      <c r="B33" s="5" t="s">
        <v>25</v>
      </c>
      <c r="C33" s="6" t="s">
        <v>21</v>
      </c>
      <c r="D33" s="6">
        <v>72</v>
      </c>
      <c r="E33" s="2">
        <f t="shared" si="0"/>
        <v>387.93058568329718</v>
      </c>
    </row>
    <row r="34" spans="1:5" x14ac:dyDescent="0.3">
      <c r="A34" s="4">
        <v>14</v>
      </c>
      <c r="B34" s="5" t="s">
        <v>25</v>
      </c>
      <c r="C34" s="6" t="s">
        <v>22</v>
      </c>
      <c r="D34" s="6">
        <v>72</v>
      </c>
      <c r="E34" s="2">
        <f t="shared" si="0"/>
        <v>387.93058568329718</v>
      </c>
    </row>
    <row r="35" spans="1:5" x14ac:dyDescent="0.3">
      <c r="A35" s="4">
        <v>15</v>
      </c>
      <c r="B35" s="5" t="s">
        <v>25</v>
      </c>
      <c r="C35" s="6" t="s">
        <v>23</v>
      </c>
      <c r="D35" s="6">
        <v>72</v>
      </c>
      <c r="E35" s="2">
        <f t="shared" si="0"/>
        <v>387.93058568329718</v>
      </c>
    </row>
    <row r="36" spans="1:5" x14ac:dyDescent="0.3">
      <c r="A36" s="4">
        <v>16</v>
      </c>
      <c r="B36" s="5" t="s">
        <v>25</v>
      </c>
      <c r="C36" s="6" t="s">
        <v>24</v>
      </c>
      <c r="D36" s="6">
        <v>72</v>
      </c>
      <c r="E36" s="2">
        <f t="shared" si="0"/>
        <v>387.93058568329718</v>
      </c>
    </row>
    <row r="37" spans="1:5" x14ac:dyDescent="0.3">
      <c r="A37" s="4">
        <v>17</v>
      </c>
      <c r="B37" s="5" t="s">
        <v>26</v>
      </c>
      <c r="C37" s="6" t="s">
        <v>17</v>
      </c>
      <c r="D37" s="6">
        <v>72</v>
      </c>
      <c r="E37" s="2">
        <f t="shared" si="0"/>
        <v>387.93058568329718</v>
      </c>
    </row>
    <row r="38" spans="1:5" x14ac:dyDescent="0.3">
      <c r="A38" s="4">
        <v>18</v>
      </c>
      <c r="B38" s="5" t="s">
        <v>26</v>
      </c>
      <c r="C38" s="6" t="s">
        <v>18</v>
      </c>
      <c r="D38" s="6">
        <v>75</v>
      </c>
      <c r="E38" s="2">
        <f t="shared" si="0"/>
        <v>404.09436008676789</v>
      </c>
    </row>
    <row r="39" spans="1:5" x14ac:dyDescent="0.3">
      <c r="A39" s="4">
        <v>19</v>
      </c>
      <c r="B39" s="5" t="s">
        <v>26</v>
      </c>
      <c r="C39" s="6" t="s">
        <v>19</v>
      </c>
      <c r="D39" s="6">
        <v>72</v>
      </c>
      <c r="E39" s="2">
        <f t="shared" si="0"/>
        <v>387.93058568329718</v>
      </c>
    </row>
    <row r="40" spans="1:5" x14ac:dyDescent="0.3">
      <c r="A40" s="4">
        <v>20</v>
      </c>
      <c r="B40" s="5" t="s">
        <v>26</v>
      </c>
      <c r="C40" s="6" t="s">
        <v>20</v>
      </c>
      <c r="D40" s="6">
        <v>75</v>
      </c>
      <c r="E40" s="2">
        <f t="shared" si="0"/>
        <v>404.09436008676789</v>
      </c>
    </row>
    <row r="41" spans="1:5" x14ac:dyDescent="0.3">
      <c r="A41" s="4">
        <v>21</v>
      </c>
      <c r="B41" s="5" t="s">
        <v>26</v>
      </c>
      <c r="C41" s="6" t="s">
        <v>21</v>
      </c>
      <c r="D41" s="6">
        <v>72</v>
      </c>
      <c r="E41" s="2">
        <f t="shared" si="0"/>
        <v>387.93058568329718</v>
      </c>
    </row>
    <row r="42" spans="1:5" x14ac:dyDescent="0.3">
      <c r="A42" s="4">
        <v>22</v>
      </c>
      <c r="B42" s="5" t="s">
        <v>26</v>
      </c>
      <c r="C42" s="6" t="s">
        <v>27</v>
      </c>
      <c r="D42" s="6">
        <v>75</v>
      </c>
      <c r="E42" s="2">
        <f t="shared" si="0"/>
        <v>404.09436008676789</v>
      </c>
    </row>
    <row r="43" spans="1:5" x14ac:dyDescent="0.3">
      <c r="A43" s="4">
        <v>23</v>
      </c>
      <c r="B43" s="5" t="s">
        <v>26</v>
      </c>
      <c r="C43" s="6" t="s">
        <v>23</v>
      </c>
      <c r="D43" s="6">
        <v>72</v>
      </c>
      <c r="E43" s="2">
        <f t="shared" si="0"/>
        <v>387.93058568329718</v>
      </c>
    </row>
    <row r="44" spans="1:5" x14ac:dyDescent="0.3">
      <c r="A44" s="4">
        <v>24</v>
      </c>
      <c r="B44" s="5" t="s">
        <v>26</v>
      </c>
      <c r="C44" s="6" t="s">
        <v>24</v>
      </c>
      <c r="D44" s="6">
        <v>75</v>
      </c>
      <c r="E44" s="2">
        <f t="shared" si="0"/>
        <v>404.09436008676789</v>
      </c>
    </row>
    <row r="45" spans="1:5" x14ac:dyDescent="0.3">
      <c r="A45" s="4">
        <v>25</v>
      </c>
      <c r="B45" s="5">
        <v>180</v>
      </c>
      <c r="C45" s="6" t="s">
        <v>28</v>
      </c>
      <c r="D45" s="6">
        <v>92</v>
      </c>
      <c r="E45" s="2">
        <f t="shared" si="0"/>
        <v>495.68908170643527</v>
      </c>
    </row>
    <row r="46" spans="1:5" x14ac:dyDescent="0.3">
      <c r="A46" s="4">
        <v>26</v>
      </c>
      <c r="B46" s="5">
        <v>180</v>
      </c>
      <c r="C46" s="6" t="s">
        <v>29</v>
      </c>
      <c r="D46" s="6">
        <v>92</v>
      </c>
      <c r="E46" s="2">
        <f t="shared" si="0"/>
        <v>495.68908170643527</v>
      </c>
    </row>
    <row r="47" spans="1:5" x14ac:dyDescent="0.3">
      <c r="A47" s="4">
        <v>27</v>
      </c>
      <c r="B47" s="5">
        <v>180</v>
      </c>
      <c r="C47" s="6" t="s">
        <v>21</v>
      </c>
      <c r="D47" s="6">
        <v>92</v>
      </c>
      <c r="E47" s="2">
        <f t="shared" si="0"/>
        <v>495.68908170643527</v>
      </c>
    </row>
    <row r="48" spans="1:5" x14ac:dyDescent="0.3">
      <c r="A48" s="4">
        <v>28</v>
      </c>
      <c r="B48" s="5">
        <v>180</v>
      </c>
      <c r="C48" s="6" t="s">
        <v>23</v>
      </c>
      <c r="D48" s="6">
        <v>92</v>
      </c>
      <c r="E48" s="2">
        <f t="shared" si="0"/>
        <v>495.68908170643527</v>
      </c>
    </row>
    <row r="49" spans="1:5" x14ac:dyDescent="0.3">
      <c r="A49" s="4">
        <v>29</v>
      </c>
      <c r="B49" s="5">
        <v>180</v>
      </c>
      <c r="C49" s="6" t="s">
        <v>18</v>
      </c>
      <c r="D49" s="6">
        <v>73</v>
      </c>
      <c r="E49" s="2">
        <f t="shared" si="0"/>
        <v>393.31851048445407</v>
      </c>
    </row>
    <row r="50" spans="1:5" x14ac:dyDescent="0.3">
      <c r="A50" s="4">
        <v>30</v>
      </c>
      <c r="B50" s="5">
        <v>180</v>
      </c>
      <c r="C50" s="6" t="s">
        <v>20</v>
      </c>
      <c r="D50" s="6">
        <v>73</v>
      </c>
      <c r="E50" s="2">
        <f t="shared" si="0"/>
        <v>393.31851048445407</v>
      </c>
    </row>
    <row r="51" spans="1:5" x14ac:dyDescent="0.3">
      <c r="A51" s="4">
        <v>31</v>
      </c>
      <c r="B51" s="5">
        <v>180</v>
      </c>
      <c r="C51" s="6" t="s">
        <v>27</v>
      </c>
      <c r="D51" s="6">
        <v>73</v>
      </c>
      <c r="E51" s="2">
        <f t="shared" si="0"/>
        <v>393.31851048445407</v>
      </c>
    </row>
    <row r="52" spans="1:5" x14ac:dyDescent="0.3">
      <c r="A52" s="4">
        <v>32</v>
      </c>
      <c r="B52" s="5">
        <v>180</v>
      </c>
      <c r="C52" s="6" t="s">
        <v>24</v>
      </c>
      <c r="D52" s="6">
        <v>73</v>
      </c>
      <c r="E52" s="2">
        <f t="shared" si="0"/>
        <v>393.31851048445407</v>
      </c>
    </row>
    <row r="53" spans="1:5" x14ac:dyDescent="0.3">
      <c r="A53" s="4">
        <v>33</v>
      </c>
      <c r="B53" s="5" t="s">
        <v>30</v>
      </c>
      <c r="C53" s="6" t="s">
        <v>17</v>
      </c>
      <c r="D53" s="6">
        <v>73</v>
      </c>
      <c r="E53" s="2">
        <f t="shared" ref="E53:E84" si="1">($A$16+$A$18)/$D$97*D53</f>
        <v>393.31851048445407</v>
      </c>
    </row>
    <row r="54" spans="1:5" x14ac:dyDescent="0.3">
      <c r="A54" s="4">
        <v>34</v>
      </c>
      <c r="B54" s="5" t="s">
        <v>30</v>
      </c>
      <c r="C54" s="6" t="s">
        <v>18</v>
      </c>
      <c r="D54" s="6">
        <v>72</v>
      </c>
      <c r="E54" s="2">
        <f t="shared" si="1"/>
        <v>387.93058568329718</v>
      </c>
    </row>
    <row r="55" spans="1:5" x14ac:dyDescent="0.3">
      <c r="A55" s="4">
        <v>35</v>
      </c>
      <c r="B55" s="5" t="s">
        <v>30</v>
      </c>
      <c r="C55" s="6" t="s">
        <v>19</v>
      </c>
      <c r="D55" s="6">
        <v>73</v>
      </c>
      <c r="E55" s="2">
        <f t="shared" si="1"/>
        <v>393.31851048445407</v>
      </c>
    </row>
    <row r="56" spans="1:5" x14ac:dyDescent="0.3">
      <c r="A56" s="4">
        <v>36</v>
      </c>
      <c r="B56" s="5" t="s">
        <v>30</v>
      </c>
      <c r="C56" s="6" t="s">
        <v>20</v>
      </c>
      <c r="D56" s="6">
        <v>72</v>
      </c>
      <c r="E56" s="2">
        <f t="shared" si="1"/>
        <v>387.93058568329718</v>
      </c>
    </row>
    <row r="57" spans="1:5" x14ac:dyDescent="0.3">
      <c r="A57" s="4">
        <v>37</v>
      </c>
      <c r="B57" s="5" t="s">
        <v>30</v>
      </c>
      <c r="C57" s="6" t="s">
        <v>21</v>
      </c>
      <c r="D57" s="6">
        <v>73</v>
      </c>
      <c r="E57" s="2">
        <f t="shared" si="1"/>
        <v>393.31851048445407</v>
      </c>
    </row>
    <row r="58" spans="1:5" x14ac:dyDescent="0.3">
      <c r="A58" s="4">
        <v>38</v>
      </c>
      <c r="B58" s="5" t="s">
        <v>30</v>
      </c>
      <c r="C58" s="6" t="s">
        <v>27</v>
      </c>
      <c r="D58" s="6">
        <v>72</v>
      </c>
      <c r="E58" s="2">
        <f t="shared" si="1"/>
        <v>387.93058568329718</v>
      </c>
    </row>
    <row r="59" spans="1:5" x14ac:dyDescent="0.3">
      <c r="A59" s="4">
        <v>39</v>
      </c>
      <c r="B59" s="5" t="s">
        <v>30</v>
      </c>
      <c r="C59" s="6" t="s">
        <v>23</v>
      </c>
      <c r="D59" s="6">
        <v>73</v>
      </c>
      <c r="E59" s="2">
        <f t="shared" si="1"/>
        <v>393.31851048445407</v>
      </c>
    </row>
    <row r="60" spans="1:5" x14ac:dyDescent="0.3">
      <c r="A60" s="4">
        <v>40</v>
      </c>
      <c r="B60" s="5" t="s">
        <v>30</v>
      </c>
      <c r="C60" s="6" t="s">
        <v>24</v>
      </c>
      <c r="D60" s="6">
        <v>72</v>
      </c>
      <c r="E60" s="2">
        <f t="shared" si="1"/>
        <v>387.93058568329718</v>
      </c>
    </row>
    <row r="61" spans="1:5" x14ac:dyDescent="0.3">
      <c r="A61" s="4">
        <v>41</v>
      </c>
      <c r="B61" s="5" t="s">
        <v>31</v>
      </c>
      <c r="C61" s="6" t="s">
        <v>17</v>
      </c>
      <c r="D61" s="6">
        <v>61</v>
      </c>
      <c r="E61" s="2">
        <f t="shared" si="1"/>
        <v>328.66341287057122</v>
      </c>
    </row>
    <row r="62" spans="1:5" x14ac:dyDescent="0.3">
      <c r="A62" s="4">
        <v>42</v>
      </c>
      <c r="B62" s="5" t="s">
        <v>31</v>
      </c>
      <c r="C62" s="6" t="s">
        <v>32</v>
      </c>
      <c r="D62" s="6">
        <v>56</v>
      </c>
      <c r="E62" s="2">
        <f t="shared" si="1"/>
        <v>301.72378886478668</v>
      </c>
    </row>
    <row r="63" spans="1:5" x14ac:dyDescent="0.3">
      <c r="A63" s="4">
        <v>43</v>
      </c>
      <c r="B63" s="5" t="s">
        <v>31</v>
      </c>
      <c r="C63" s="6" t="s">
        <v>18</v>
      </c>
      <c r="D63" s="6">
        <v>41</v>
      </c>
      <c r="E63" s="2">
        <f t="shared" si="1"/>
        <v>220.9049168474331</v>
      </c>
    </row>
    <row r="64" spans="1:5" x14ac:dyDescent="0.3">
      <c r="A64" s="4">
        <v>44</v>
      </c>
      <c r="B64" s="5" t="s">
        <v>31</v>
      </c>
      <c r="C64" s="6" t="s">
        <v>19</v>
      </c>
      <c r="D64" s="6">
        <v>61</v>
      </c>
      <c r="E64" s="2">
        <f t="shared" si="1"/>
        <v>328.66341287057122</v>
      </c>
    </row>
    <row r="65" spans="1:5" x14ac:dyDescent="0.3">
      <c r="A65" s="4">
        <v>45</v>
      </c>
      <c r="B65" s="5" t="s">
        <v>31</v>
      </c>
      <c r="C65" s="6" t="s">
        <v>33</v>
      </c>
      <c r="D65" s="6">
        <v>56</v>
      </c>
      <c r="E65" s="2">
        <f t="shared" si="1"/>
        <v>301.72378886478668</v>
      </c>
    </row>
    <row r="66" spans="1:5" x14ac:dyDescent="0.3">
      <c r="A66" s="4">
        <v>46</v>
      </c>
      <c r="B66" s="5" t="s">
        <v>31</v>
      </c>
      <c r="C66" s="6" t="s">
        <v>20</v>
      </c>
      <c r="D66" s="6">
        <v>41</v>
      </c>
      <c r="E66" s="2">
        <f t="shared" si="1"/>
        <v>220.9049168474331</v>
      </c>
    </row>
    <row r="67" spans="1:5" x14ac:dyDescent="0.3">
      <c r="A67" s="4">
        <v>47</v>
      </c>
      <c r="B67" s="5" t="s">
        <v>31</v>
      </c>
      <c r="C67" s="6" t="s">
        <v>21</v>
      </c>
      <c r="D67" s="6">
        <v>61</v>
      </c>
      <c r="E67" s="2">
        <f t="shared" si="1"/>
        <v>328.66341287057122</v>
      </c>
    </row>
    <row r="68" spans="1:5" x14ac:dyDescent="0.3">
      <c r="A68" s="4">
        <v>48</v>
      </c>
      <c r="B68" s="5" t="s">
        <v>31</v>
      </c>
      <c r="C68" s="6" t="s">
        <v>34</v>
      </c>
      <c r="D68" s="6">
        <v>56</v>
      </c>
      <c r="E68" s="2">
        <f t="shared" si="1"/>
        <v>301.72378886478668</v>
      </c>
    </row>
    <row r="69" spans="1:5" x14ac:dyDescent="0.3">
      <c r="A69" s="4">
        <v>49</v>
      </c>
      <c r="B69" s="5" t="s">
        <v>31</v>
      </c>
      <c r="C69" s="6" t="s">
        <v>27</v>
      </c>
      <c r="D69" s="6">
        <v>41</v>
      </c>
      <c r="E69" s="2">
        <f t="shared" si="1"/>
        <v>220.9049168474331</v>
      </c>
    </row>
    <row r="70" spans="1:5" x14ac:dyDescent="0.3">
      <c r="A70" s="4">
        <v>50</v>
      </c>
      <c r="B70" s="5" t="s">
        <v>31</v>
      </c>
      <c r="C70" s="6" t="s">
        <v>23</v>
      </c>
      <c r="D70" s="6">
        <v>61</v>
      </c>
      <c r="E70" s="2">
        <f t="shared" si="1"/>
        <v>328.66341287057122</v>
      </c>
    </row>
    <row r="71" spans="1:5" x14ac:dyDescent="0.3">
      <c r="A71" s="4">
        <v>51</v>
      </c>
      <c r="B71" s="5" t="s">
        <v>31</v>
      </c>
      <c r="C71" s="6" t="s">
        <v>35</v>
      </c>
      <c r="D71" s="6">
        <v>56</v>
      </c>
      <c r="E71" s="2">
        <f t="shared" si="1"/>
        <v>301.72378886478668</v>
      </c>
    </row>
    <row r="72" spans="1:5" x14ac:dyDescent="0.3">
      <c r="A72" s="4">
        <v>52</v>
      </c>
      <c r="B72" s="5" t="s">
        <v>31</v>
      </c>
      <c r="C72" s="6" t="s">
        <v>24</v>
      </c>
      <c r="D72" s="6">
        <v>41</v>
      </c>
      <c r="E72" s="2">
        <f t="shared" si="1"/>
        <v>220.9049168474331</v>
      </c>
    </row>
    <row r="73" spans="1:5" x14ac:dyDescent="0.3">
      <c r="A73" s="4">
        <v>53</v>
      </c>
      <c r="B73" s="5">
        <v>182</v>
      </c>
      <c r="C73" s="6" t="s">
        <v>17</v>
      </c>
      <c r="D73" s="6">
        <v>92</v>
      </c>
      <c r="E73" s="2">
        <f t="shared" si="1"/>
        <v>495.68908170643527</v>
      </c>
    </row>
    <row r="74" spans="1:5" x14ac:dyDescent="0.3">
      <c r="A74" s="4">
        <v>54</v>
      </c>
      <c r="B74" s="5">
        <v>182</v>
      </c>
      <c r="C74" s="6" t="s">
        <v>18</v>
      </c>
      <c r="D74" s="6">
        <v>74</v>
      </c>
      <c r="E74" s="2">
        <f t="shared" si="1"/>
        <v>398.70643528561101</v>
      </c>
    </row>
    <row r="75" spans="1:5" x14ac:dyDescent="0.3">
      <c r="A75" s="4">
        <v>55</v>
      </c>
      <c r="B75" s="5">
        <v>182</v>
      </c>
      <c r="C75" s="6" t="s">
        <v>19</v>
      </c>
      <c r="D75" s="6">
        <v>92</v>
      </c>
      <c r="E75" s="2">
        <f t="shared" si="1"/>
        <v>495.68908170643527</v>
      </c>
    </row>
    <row r="76" spans="1:5" x14ac:dyDescent="0.3">
      <c r="A76" s="4">
        <v>56</v>
      </c>
      <c r="B76" s="5">
        <v>182</v>
      </c>
      <c r="C76" s="6" t="s">
        <v>20</v>
      </c>
      <c r="D76" s="6">
        <v>74</v>
      </c>
      <c r="E76" s="2">
        <f t="shared" si="1"/>
        <v>398.70643528561101</v>
      </c>
    </row>
    <row r="77" spans="1:5" x14ac:dyDescent="0.3">
      <c r="A77" s="4">
        <v>57</v>
      </c>
      <c r="B77" s="5">
        <v>182</v>
      </c>
      <c r="C77" s="6" t="s">
        <v>21</v>
      </c>
      <c r="D77" s="6">
        <v>92</v>
      </c>
      <c r="E77" s="2">
        <f t="shared" si="1"/>
        <v>495.68908170643527</v>
      </c>
    </row>
    <row r="78" spans="1:5" x14ac:dyDescent="0.3">
      <c r="A78" s="4">
        <v>58</v>
      </c>
      <c r="B78" s="5">
        <v>182</v>
      </c>
      <c r="C78" s="6" t="s">
        <v>27</v>
      </c>
      <c r="D78" s="6">
        <v>74</v>
      </c>
      <c r="E78" s="2">
        <f t="shared" si="1"/>
        <v>398.70643528561101</v>
      </c>
    </row>
    <row r="79" spans="1:5" x14ac:dyDescent="0.3">
      <c r="A79" s="4">
        <v>59</v>
      </c>
      <c r="B79" s="5">
        <v>182</v>
      </c>
      <c r="C79" s="6" t="s">
        <v>23</v>
      </c>
      <c r="D79" s="6">
        <v>92</v>
      </c>
      <c r="E79" s="2">
        <f t="shared" si="1"/>
        <v>495.68908170643527</v>
      </c>
    </row>
    <row r="80" spans="1:5" x14ac:dyDescent="0.3">
      <c r="A80" s="4">
        <v>60</v>
      </c>
      <c r="B80" s="5">
        <v>182</v>
      </c>
      <c r="C80" s="6" t="s">
        <v>24</v>
      </c>
      <c r="D80" s="6">
        <v>74</v>
      </c>
      <c r="E80" s="2">
        <f t="shared" si="1"/>
        <v>398.70643528561101</v>
      </c>
    </row>
    <row r="81" spans="1:5" x14ac:dyDescent="0.3">
      <c r="A81" s="4">
        <v>61</v>
      </c>
      <c r="B81" s="5" t="s">
        <v>36</v>
      </c>
      <c r="C81" s="6" t="s">
        <v>17</v>
      </c>
      <c r="D81" s="6">
        <v>72</v>
      </c>
      <c r="E81" s="2">
        <f t="shared" si="1"/>
        <v>387.93058568329718</v>
      </c>
    </row>
    <row r="82" spans="1:5" x14ac:dyDescent="0.3">
      <c r="A82" s="4">
        <v>62</v>
      </c>
      <c r="B82" s="5" t="s">
        <v>36</v>
      </c>
      <c r="C82" s="6" t="s">
        <v>18</v>
      </c>
      <c r="D82" s="6">
        <v>73</v>
      </c>
      <c r="E82" s="2">
        <f t="shared" si="1"/>
        <v>393.31851048445407</v>
      </c>
    </row>
    <row r="83" spans="1:5" x14ac:dyDescent="0.3">
      <c r="A83" s="4">
        <v>63</v>
      </c>
      <c r="B83" s="5" t="s">
        <v>36</v>
      </c>
      <c r="C83" s="6" t="s">
        <v>19</v>
      </c>
      <c r="D83" s="6">
        <v>72</v>
      </c>
      <c r="E83" s="2">
        <f>($A$16+$A$18)/$D$97*D83</f>
        <v>387.93058568329718</v>
      </c>
    </row>
    <row r="84" spans="1:5" x14ac:dyDescent="0.3">
      <c r="A84" s="4">
        <v>64</v>
      </c>
      <c r="B84" s="5" t="s">
        <v>36</v>
      </c>
      <c r="C84" s="6" t="s">
        <v>20</v>
      </c>
      <c r="D84" s="6">
        <v>73</v>
      </c>
      <c r="E84" s="2">
        <f t="shared" si="1"/>
        <v>393.31851048445407</v>
      </c>
    </row>
    <row r="85" spans="1:5" x14ac:dyDescent="0.3">
      <c r="A85" s="4">
        <v>65</v>
      </c>
      <c r="B85" s="5" t="s">
        <v>36</v>
      </c>
      <c r="C85" s="6" t="s">
        <v>21</v>
      </c>
      <c r="D85" s="6">
        <v>72</v>
      </c>
      <c r="E85" s="2">
        <f t="shared" ref="E85:E96" si="2">($A$16+$A$18)/$D$97*D85</f>
        <v>387.93058568329718</v>
      </c>
    </row>
    <row r="86" spans="1:5" x14ac:dyDescent="0.3">
      <c r="A86" s="4">
        <v>66</v>
      </c>
      <c r="B86" s="5" t="s">
        <v>36</v>
      </c>
      <c r="C86" s="6" t="s">
        <v>27</v>
      </c>
      <c r="D86" s="6">
        <v>73</v>
      </c>
      <c r="E86" s="2">
        <f t="shared" si="2"/>
        <v>393.31851048445407</v>
      </c>
    </row>
    <row r="87" spans="1:5" x14ac:dyDescent="0.3">
      <c r="A87" s="4">
        <v>67</v>
      </c>
      <c r="B87" s="5" t="s">
        <v>36</v>
      </c>
      <c r="C87" s="6" t="s">
        <v>23</v>
      </c>
      <c r="D87" s="6">
        <v>72</v>
      </c>
      <c r="E87" s="2">
        <f t="shared" si="2"/>
        <v>387.93058568329718</v>
      </c>
    </row>
    <row r="88" spans="1:5" x14ac:dyDescent="0.3">
      <c r="A88" s="4">
        <v>68</v>
      </c>
      <c r="B88" s="5" t="s">
        <v>36</v>
      </c>
      <c r="C88" s="6" t="s">
        <v>24</v>
      </c>
      <c r="D88" s="6">
        <v>73</v>
      </c>
      <c r="E88" s="2">
        <f t="shared" si="2"/>
        <v>393.31851048445407</v>
      </c>
    </row>
    <row r="89" spans="1:5" x14ac:dyDescent="0.3">
      <c r="A89" s="4">
        <v>69</v>
      </c>
      <c r="B89" s="5" t="s">
        <v>37</v>
      </c>
      <c r="C89" s="6" t="s">
        <v>17</v>
      </c>
      <c r="D89" s="6">
        <v>72</v>
      </c>
      <c r="E89" s="2">
        <f t="shared" si="2"/>
        <v>387.93058568329718</v>
      </c>
    </row>
    <row r="90" spans="1:5" x14ac:dyDescent="0.3">
      <c r="A90" s="4">
        <v>70</v>
      </c>
      <c r="B90" s="5" t="s">
        <v>37</v>
      </c>
      <c r="C90" s="6" t="s">
        <v>18</v>
      </c>
      <c r="D90" s="6">
        <v>75</v>
      </c>
      <c r="E90" s="2">
        <f t="shared" si="2"/>
        <v>404.09436008676789</v>
      </c>
    </row>
    <row r="91" spans="1:5" x14ac:dyDescent="0.3">
      <c r="A91" s="4">
        <v>71</v>
      </c>
      <c r="B91" s="5" t="s">
        <v>37</v>
      </c>
      <c r="C91" s="6" t="s">
        <v>19</v>
      </c>
      <c r="D91" s="6">
        <v>72</v>
      </c>
      <c r="E91" s="2">
        <f t="shared" si="2"/>
        <v>387.93058568329718</v>
      </c>
    </row>
    <row r="92" spans="1:5" x14ac:dyDescent="0.3">
      <c r="A92" s="4">
        <v>72</v>
      </c>
      <c r="B92" s="5" t="s">
        <v>37</v>
      </c>
      <c r="C92" s="6" t="s">
        <v>20</v>
      </c>
      <c r="D92" s="6">
        <v>75</v>
      </c>
      <c r="E92" s="2">
        <f t="shared" si="2"/>
        <v>404.09436008676789</v>
      </c>
    </row>
    <row r="93" spans="1:5" x14ac:dyDescent="0.3">
      <c r="A93" s="4">
        <v>73</v>
      </c>
      <c r="B93" s="5" t="s">
        <v>37</v>
      </c>
      <c r="C93" s="6" t="s">
        <v>21</v>
      </c>
      <c r="D93" s="6">
        <v>72</v>
      </c>
      <c r="E93" s="2">
        <f t="shared" si="2"/>
        <v>387.93058568329718</v>
      </c>
    </row>
    <row r="94" spans="1:5" x14ac:dyDescent="0.3">
      <c r="A94" s="4">
        <v>74</v>
      </c>
      <c r="B94" s="5" t="s">
        <v>37</v>
      </c>
      <c r="C94" s="6" t="s">
        <v>27</v>
      </c>
      <c r="D94" s="6">
        <v>75</v>
      </c>
      <c r="E94" s="2">
        <f t="shared" si="2"/>
        <v>404.09436008676789</v>
      </c>
    </row>
    <row r="95" spans="1:5" x14ac:dyDescent="0.3">
      <c r="A95" s="4">
        <v>75</v>
      </c>
      <c r="B95" s="5" t="s">
        <v>37</v>
      </c>
      <c r="C95" s="6" t="s">
        <v>23</v>
      </c>
      <c r="D95" s="6">
        <v>72</v>
      </c>
      <c r="E95" s="2">
        <f t="shared" si="2"/>
        <v>387.93058568329718</v>
      </c>
    </row>
    <row r="96" spans="1:5" x14ac:dyDescent="0.3">
      <c r="A96" s="4">
        <v>76</v>
      </c>
      <c r="B96" s="5" t="s">
        <v>37</v>
      </c>
      <c r="C96" s="6" t="s">
        <v>24</v>
      </c>
      <c r="D96" s="6">
        <v>75</v>
      </c>
      <c r="E96" s="2">
        <f t="shared" si="2"/>
        <v>404.09436008676789</v>
      </c>
    </row>
    <row r="97" spans="1:5" x14ac:dyDescent="0.3">
      <c r="A97" s="1" t="s">
        <v>38</v>
      </c>
      <c r="B97" s="1"/>
      <c r="C97" s="1"/>
      <c r="D97" s="8">
        <f>SUM(D21:D96)</f>
        <v>5532</v>
      </c>
      <c r="E97" s="2"/>
    </row>
  </sheetData>
  <phoneticPr fontId="2" type="noConversion"/>
  <pageMargins left="0.7" right="0.7" top="0.75" bottom="0.75" header="0.3" footer="0.3"/>
  <pageSetup paperSize="9" orientation="portrait" r:id="rId1"/>
  <headerFooter>
    <oddFooter>&amp;C_x000D_&amp;1#&amp;"Calibri"&amp;10&amp;K000000 Classified Private</oddFooter>
  </headerFooter>
</worksheet>
</file>

<file path=docMetadata/LabelInfo.xml><?xml version="1.0" encoding="utf-8"?>
<clbl:labelList xmlns:clbl="http://schemas.microsoft.com/office/2020/mipLabelMetadata">
  <clbl:label id="{762aa22c-6ddb-4489-b369-b0735b6fda17}" enabled="1" method="Privileged" siteId="{097464b8-069c-453e-9254-c17ec707310d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Svend Clausen</dc:creator>
  <cp:keywords/>
  <dc:description/>
  <cp:lastModifiedBy>Per Skott Jensen</cp:lastModifiedBy>
  <cp:revision/>
  <cp:lastPrinted>2024-04-11T09:16:15Z</cp:lastPrinted>
  <dcterms:created xsi:type="dcterms:W3CDTF">2015-06-05T18:19:34Z</dcterms:created>
  <dcterms:modified xsi:type="dcterms:W3CDTF">2025-05-17T06:11:13Z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62aa22c-6ddb-4489-b369-b0735b6fda17_Enabled">
    <vt:lpwstr>true</vt:lpwstr>
  </property>
  <property fmtid="{D5CDD505-2E9C-101B-9397-08002B2CF9AE}" pid="3" name="MSIP_Label_762aa22c-6ddb-4489-b369-b0735b6fda17_SetDate">
    <vt:lpwstr>2022-06-18T18:30:06Z</vt:lpwstr>
  </property>
  <property fmtid="{D5CDD505-2E9C-101B-9397-08002B2CF9AE}" pid="4" name="MSIP_Label_762aa22c-6ddb-4489-b369-b0735b6fda17_Method">
    <vt:lpwstr>Privileged</vt:lpwstr>
  </property>
  <property fmtid="{D5CDD505-2E9C-101B-9397-08002B2CF9AE}" pid="5" name="MSIP_Label_762aa22c-6ddb-4489-b369-b0735b6fda17_Name">
    <vt:lpwstr>- Private -</vt:lpwstr>
  </property>
  <property fmtid="{D5CDD505-2E9C-101B-9397-08002B2CF9AE}" pid="6" name="MSIP_Label_762aa22c-6ddb-4489-b369-b0735b6fda17_SiteId">
    <vt:lpwstr>097464b8-069c-453e-9254-c17ec707310d</vt:lpwstr>
  </property>
  <property fmtid="{D5CDD505-2E9C-101B-9397-08002B2CF9AE}" pid="7" name="MSIP_Label_762aa22c-6ddb-4489-b369-b0735b6fda17_ActionId">
    <vt:lpwstr>506312ca-bdf9-406c-bc63-49d4fb8172a5</vt:lpwstr>
  </property>
  <property fmtid="{D5CDD505-2E9C-101B-9397-08002B2CF9AE}" pid="8" name="MSIP_Label_762aa22c-6ddb-4489-b369-b0735b6fda17_ContentBits">
    <vt:lpwstr>2</vt:lpwstr>
  </property>
</Properties>
</file>